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新增資料夾 (2)\"/>
    </mc:Choice>
  </mc:AlternateContent>
  <bookViews>
    <workbookView xWindow="0" yWindow="0" windowWidth="28800" windowHeight="12390"/>
  </bookViews>
  <sheets>
    <sheet name="20170907" sheetId="5" r:id="rId1"/>
  </sheets>
  <definedNames>
    <definedName name="_xlnm.Print_Titles" localSheetId="0">'20170907'!$1:$1</definedName>
  </definedNames>
  <calcPr calcId="152511"/>
</workbook>
</file>

<file path=xl/calcChain.xml><?xml version="1.0" encoding="utf-8"?>
<calcChain xmlns="http://schemas.openxmlformats.org/spreadsheetml/2006/main">
  <c r="H28" i="5" l="1"/>
  <c r="H27" i="5"/>
  <c r="H18" i="5"/>
  <c r="H29" i="5"/>
  <c r="H26" i="5"/>
  <c r="H25" i="5"/>
  <c r="H24" i="5"/>
  <c r="J7" i="5"/>
  <c r="J6" i="5"/>
  <c r="H15" i="5"/>
  <c r="H14" i="5"/>
  <c r="H13" i="5"/>
  <c r="H12" i="5"/>
  <c r="H16" i="5"/>
  <c r="H17" i="5"/>
  <c r="H19" i="5"/>
  <c r="H20" i="5"/>
  <c r="H11" i="5"/>
  <c r="H30" i="5" l="1"/>
  <c r="H21" i="5"/>
  <c r="H31" i="5"/>
</calcChain>
</file>

<file path=xl/sharedStrings.xml><?xml version="1.0" encoding="utf-8"?>
<sst xmlns="http://schemas.openxmlformats.org/spreadsheetml/2006/main" count="67" uniqueCount="56">
  <si>
    <t>講師</t>
  </si>
  <si>
    <t>助理教授</t>
  </si>
  <si>
    <t>副教授</t>
  </si>
  <si>
    <t>教師代碼</t>
  </si>
  <si>
    <t>請假期間</t>
  </si>
  <si>
    <t>請假類別</t>
    <phoneticPr fontId="2" type="noConversion"/>
  </si>
  <si>
    <t>教師姓名</t>
    <phoneticPr fontId="2" type="noConversion"/>
  </si>
  <si>
    <t>教師職級</t>
    <phoneticPr fontId="2" type="noConversion"/>
  </si>
  <si>
    <t>授課鐘點明    細</t>
    <phoneticPr fontId="2" type="noConversion"/>
  </si>
  <si>
    <t>朝陽科技大學教師請假代課鐘點明細表</t>
    <phoneticPr fontId="2" type="noConversion"/>
  </si>
  <si>
    <t>承辦人：　　　　　　　　　單位主管：</t>
    <phoneticPr fontId="2" type="noConversion"/>
  </si>
  <si>
    <t>課號</t>
    <phoneticPr fontId="2" type="noConversion"/>
  </si>
  <si>
    <t>科目名稱</t>
    <phoneticPr fontId="2" type="noConversion"/>
  </si>
  <si>
    <t>選課
人數</t>
    <phoneticPr fontId="2" type="noConversion"/>
  </si>
  <si>
    <r>
      <t>每週上課鐘點(含加成)</t>
    </r>
    <r>
      <rPr>
        <b/>
        <sz val="11"/>
        <color indexed="10"/>
        <rFont val="標楷體"/>
        <family val="4"/>
        <charset val="136"/>
      </rPr>
      <t xml:space="preserve">註2  </t>
    </r>
    <r>
      <rPr>
        <b/>
        <sz val="11"/>
        <color indexed="48"/>
        <rFont val="標楷體"/>
        <family val="4"/>
        <charset val="136"/>
      </rPr>
      <t>(A)</t>
    </r>
    <phoneticPr fontId="2" type="noConversion"/>
  </si>
  <si>
    <r>
      <t>週數</t>
    </r>
    <r>
      <rPr>
        <b/>
        <sz val="11"/>
        <color indexed="48"/>
        <rFont val="標楷體"/>
        <family val="4"/>
        <charset val="136"/>
      </rPr>
      <t>(B)</t>
    </r>
    <phoneticPr fontId="2" type="noConversion"/>
  </si>
  <si>
    <t>教師姓名</t>
    <phoneticPr fontId="2" type="noConversion"/>
  </si>
  <si>
    <t>教師職級</t>
    <phoneticPr fontId="2" type="noConversion"/>
  </si>
  <si>
    <t>教師代碼</t>
    <phoneticPr fontId="2" type="noConversion"/>
  </si>
  <si>
    <t>開課單位</t>
    <phoneticPr fontId="2" type="noConversion"/>
  </si>
  <si>
    <t>教務處</t>
    <phoneticPr fontId="2" type="noConversion"/>
  </si>
  <si>
    <t>承辦人：　　　　　　　　　單位主管：　　　　　　　　　　　　教務長：</t>
    <phoneticPr fontId="2" type="noConversion"/>
  </si>
  <si>
    <t>日間部</t>
    <phoneticPr fontId="2" type="noConversion"/>
  </si>
  <si>
    <t>進修部</t>
    <phoneticPr fontId="2" type="noConversion"/>
  </si>
  <si>
    <t>鐘點</t>
    <phoneticPr fontId="2" type="noConversion"/>
  </si>
  <si>
    <t>開課班級</t>
    <phoneticPr fontId="2" type="noConversion"/>
  </si>
  <si>
    <t>星期/
起訖節次</t>
    <phoneticPr fontId="2" type="noConversion"/>
  </si>
  <si>
    <r>
      <t>總鐘點數</t>
    </r>
    <r>
      <rPr>
        <b/>
        <sz val="11"/>
        <color indexed="10"/>
        <rFont val="標楷體"/>
        <family val="4"/>
        <charset val="136"/>
      </rPr>
      <t xml:space="preserve">註3 </t>
    </r>
    <r>
      <rPr>
        <b/>
        <sz val="11"/>
        <color indexed="48"/>
        <rFont val="標楷體"/>
        <family val="4"/>
        <charset val="136"/>
      </rPr>
      <t>(C)</t>
    </r>
    <phoneticPr fontId="2" type="noConversion"/>
  </si>
  <si>
    <r>
      <t>合計鐘點</t>
    </r>
    <r>
      <rPr>
        <sz val="10"/>
        <color indexed="10"/>
        <rFont val="標楷體"/>
        <family val="4"/>
        <charset val="136"/>
      </rPr>
      <t>(公式運算)</t>
    </r>
    <phoneticPr fontId="2" type="noConversion"/>
  </si>
  <si>
    <t>鐘點</t>
    <phoneticPr fontId="2" type="noConversion"/>
  </si>
  <si>
    <r>
      <t xml:space="preserve">加成鐘點
</t>
    </r>
    <r>
      <rPr>
        <sz val="11"/>
        <color indexed="10"/>
        <rFont val="標楷體"/>
        <family val="4"/>
        <charset val="136"/>
      </rPr>
      <t>(必填)</t>
    </r>
    <phoneticPr fontId="2" type="noConversion"/>
  </si>
  <si>
    <r>
      <t xml:space="preserve">實際授課鐘點
</t>
    </r>
    <r>
      <rPr>
        <sz val="11"/>
        <color indexed="10"/>
        <rFont val="標楷體"/>
        <family val="4"/>
        <charset val="136"/>
      </rPr>
      <t>(必填)</t>
    </r>
    <phoneticPr fontId="2" type="noConversion"/>
  </si>
  <si>
    <r>
      <t>日間部超支鐘點</t>
    </r>
    <r>
      <rPr>
        <sz val="11"/>
        <color indexed="10"/>
        <rFont val="標楷體"/>
        <family val="4"/>
        <charset val="136"/>
      </rPr>
      <t>(必填)</t>
    </r>
    <phoneticPr fontId="2" type="noConversion"/>
  </si>
  <si>
    <r>
      <t>進修部超支鐘點</t>
    </r>
    <r>
      <rPr>
        <sz val="11"/>
        <color indexed="10"/>
        <rFont val="標楷體"/>
        <family val="4"/>
        <charset val="136"/>
      </rPr>
      <t>(必填)</t>
    </r>
    <phoneticPr fontId="2" type="noConversion"/>
  </si>
  <si>
    <r>
      <t>備註2：每週上課鐘點(含加成):</t>
    </r>
    <r>
      <rPr>
        <b/>
        <sz val="11"/>
        <color indexed="48"/>
        <rFont val="標楷體"/>
        <family val="4"/>
        <charset val="136"/>
      </rPr>
      <t>（Ａ）=　原授課時數 * 加成倍數</t>
    </r>
    <r>
      <rPr>
        <sz val="11"/>
        <rFont val="標楷體"/>
        <family val="4"/>
        <charset val="136"/>
      </rPr>
      <t xml:space="preserve">，加成倍數如下列明細
       </t>
    </r>
    <r>
      <rPr>
        <b/>
        <sz val="11"/>
        <color indexed="10"/>
        <rFont val="標楷體"/>
        <family val="4"/>
        <charset val="136"/>
      </rPr>
      <t>1.1倍</t>
    </r>
    <r>
      <rPr>
        <sz val="11"/>
        <rFont val="標楷體"/>
        <family val="4"/>
        <charset val="136"/>
      </rPr>
      <t>(人數：61-70）、</t>
    </r>
    <r>
      <rPr>
        <b/>
        <sz val="11"/>
        <color indexed="10"/>
        <rFont val="標楷體"/>
        <family val="4"/>
        <charset val="136"/>
      </rPr>
      <t>1.2倍</t>
    </r>
    <r>
      <rPr>
        <sz val="11"/>
        <rFont val="標楷體"/>
        <family val="4"/>
        <charset val="136"/>
      </rPr>
      <t>(人數：71-80）、</t>
    </r>
    <r>
      <rPr>
        <b/>
        <sz val="11"/>
        <color indexed="10"/>
        <rFont val="標楷體"/>
        <family val="4"/>
        <charset val="136"/>
      </rPr>
      <t>1.3</t>
    </r>
    <r>
      <rPr>
        <sz val="11"/>
        <rFont val="標楷體"/>
        <family val="4"/>
        <charset val="136"/>
      </rPr>
      <t>倍(人數：81-90）、</t>
    </r>
    <r>
      <rPr>
        <b/>
        <sz val="11"/>
        <color indexed="10"/>
        <rFont val="標楷體"/>
        <family val="4"/>
        <charset val="136"/>
      </rPr>
      <t>1.4倍</t>
    </r>
    <r>
      <rPr>
        <sz val="11"/>
        <rFont val="標楷體"/>
        <family val="4"/>
        <charset val="136"/>
      </rPr>
      <t xml:space="preserve">(人數：91-100）、
       </t>
    </r>
    <r>
      <rPr>
        <b/>
        <sz val="11"/>
        <color indexed="10"/>
        <rFont val="標楷體"/>
        <family val="4"/>
        <charset val="136"/>
      </rPr>
      <t>1.5倍</t>
    </r>
    <r>
      <rPr>
        <sz val="11"/>
        <rFont val="標楷體"/>
        <family val="4"/>
        <charset val="136"/>
      </rPr>
      <t>(人數：101-110）、</t>
    </r>
    <r>
      <rPr>
        <b/>
        <sz val="11"/>
        <color indexed="10"/>
        <rFont val="標楷體"/>
        <family val="4"/>
        <charset val="136"/>
      </rPr>
      <t>1.6倍</t>
    </r>
    <r>
      <rPr>
        <sz val="11"/>
        <rFont val="標楷體"/>
        <family val="4"/>
        <charset val="136"/>
      </rPr>
      <t>(選課人數：111人以上）。</t>
    </r>
    <phoneticPr fontId="2" type="noConversion"/>
  </si>
  <si>
    <r>
      <t>備註3：總鐘點數</t>
    </r>
    <r>
      <rPr>
        <b/>
        <sz val="11"/>
        <color indexed="48"/>
        <rFont val="標楷體"/>
        <family val="4"/>
        <charset val="136"/>
      </rPr>
      <t>（C）</t>
    </r>
    <r>
      <rPr>
        <sz val="11"/>
        <rFont val="標楷體"/>
        <family val="4"/>
        <charset val="136"/>
      </rPr>
      <t>計算</t>
    </r>
    <r>
      <rPr>
        <b/>
        <sz val="11"/>
        <color indexed="48"/>
        <rFont val="標楷體"/>
        <family val="4"/>
        <charset val="136"/>
      </rPr>
      <t>:Ｃ =Ａ * Ｂ(已設定公式，輸入Ａ、Ｂ兩項資料，Ｃ將自動運算)</t>
    </r>
    <phoneticPr fontId="2" type="noConversion"/>
  </si>
  <si>
    <t>自________年________月________日至________年________月________日止</t>
    <phoneticPr fontId="2" type="noConversion"/>
  </si>
  <si>
    <r>
      <t>備註1：依本校教職員請假規則第十條規定，教師分娩假、陪產假期間由他人代課之基本鐘點費由校方支付；
       代課鐘點費之核發係以代課教師實際代課時數計算，</t>
    </r>
    <r>
      <rPr>
        <b/>
        <sz val="11"/>
        <color indexed="62"/>
        <rFont val="標楷體"/>
        <family val="4"/>
        <charset val="136"/>
      </rPr>
      <t>超鐘點部分之代課鐘點費由教師自付。</t>
    </r>
    <phoneticPr fontId="2" type="noConversion"/>
  </si>
  <si>
    <t>備註4：行數請自行刪減或增加</t>
    <phoneticPr fontId="2" type="noConversion"/>
  </si>
  <si>
    <t>基本授課鐘點(由校方支付)小計</t>
    <phoneticPr fontId="2" type="noConversion"/>
  </si>
  <si>
    <t>超支鐘點(由教師自付)小計</t>
    <phoneticPr fontId="2" type="noConversion"/>
  </si>
  <si>
    <t>學期授課鐘點合計</t>
    <phoneticPr fontId="2" type="noConversion"/>
  </si>
  <si>
    <r>
      <t>代課課程及教師明細2-超支鐘點(</t>
    </r>
    <r>
      <rPr>
        <b/>
        <sz val="14"/>
        <color indexed="10"/>
        <rFont val="標楷體"/>
        <family val="4"/>
        <charset val="136"/>
      </rPr>
      <t>由教師自付</t>
    </r>
    <r>
      <rPr>
        <b/>
        <sz val="14"/>
        <rFont val="標楷體"/>
        <family val="4"/>
        <charset val="136"/>
      </rPr>
      <t>)</t>
    </r>
    <phoneticPr fontId="2" type="noConversion"/>
  </si>
  <si>
    <r>
      <t>代課課程及教師明細1-基本授課鐘點(</t>
    </r>
    <r>
      <rPr>
        <b/>
        <sz val="14"/>
        <color indexed="10"/>
        <rFont val="標楷體"/>
        <family val="4"/>
        <charset val="136"/>
      </rPr>
      <t>由校方支付</t>
    </r>
    <r>
      <rPr>
        <b/>
        <sz val="14"/>
        <rFont val="標楷體"/>
        <family val="4"/>
        <charset val="136"/>
      </rPr>
      <t>)</t>
    </r>
    <phoneticPr fontId="2" type="noConversion"/>
  </si>
  <si>
    <r>
      <t>總鐘點數</t>
    </r>
    <r>
      <rPr>
        <b/>
        <sz val="11"/>
        <color indexed="10"/>
        <rFont val="標楷體"/>
        <family val="4"/>
        <charset val="136"/>
      </rPr>
      <t xml:space="preserve">註3  </t>
    </r>
    <r>
      <rPr>
        <b/>
        <sz val="11"/>
        <color indexed="48"/>
        <rFont val="標楷體"/>
        <family val="4"/>
        <charset val="136"/>
      </rPr>
      <t>(C)</t>
    </r>
    <phoneticPr fontId="2" type="noConversion"/>
  </si>
  <si>
    <r>
      <t>每週上課鐘點(含加成)</t>
    </r>
    <r>
      <rPr>
        <b/>
        <sz val="11"/>
        <color indexed="10"/>
        <rFont val="標楷體"/>
        <family val="4"/>
        <charset val="136"/>
      </rPr>
      <t xml:space="preserve">註2  </t>
    </r>
    <r>
      <rPr>
        <b/>
        <sz val="11"/>
        <color indexed="48"/>
        <rFont val="標楷體"/>
        <family val="4"/>
        <charset val="136"/>
      </rPr>
      <t>(A)</t>
    </r>
    <phoneticPr fontId="2" type="noConversion"/>
  </si>
  <si>
    <t>日間部每小時</t>
  </si>
  <si>
    <t>進修部每小時</t>
  </si>
  <si>
    <t>教授</t>
  </si>
  <si>
    <t>備註5：各職級鐘點費用</t>
    <phoneticPr fontId="2" type="noConversion"/>
  </si>
  <si>
    <t>專兼任職級</t>
    <phoneticPr fontId="2" type="noConversion"/>
  </si>
  <si>
    <t>專任教師</t>
    <phoneticPr fontId="2" type="noConversion"/>
  </si>
  <si>
    <t>兼任教師</t>
    <phoneticPr fontId="2" type="noConversion"/>
  </si>
  <si>
    <t>教師所屬系別</t>
    <phoneticPr fontId="2" type="noConversion"/>
  </si>
  <si>
    <t>開課課程及原授課教師基本資料</t>
    <phoneticPr fontId="2" type="noConversion"/>
  </si>
  <si>
    <r>
      <rPr>
        <sz val="12"/>
        <rFont val="新細明體"/>
        <family val="1"/>
        <charset val="136"/>
      </rPr>
      <t>□</t>
    </r>
    <r>
      <rPr>
        <sz val="12"/>
        <rFont val="標楷體"/>
        <family val="4"/>
        <charset val="136"/>
      </rPr>
      <t>產假  □陪產假   □流產假   □其他：_______________________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</si>
</sst>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4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1"/>
      <color indexed="10"/>
      <name val="標楷體"/>
      <family val="4"/>
      <charset val="136"/>
    </font>
    <font>
      <b/>
      <sz val="11"/>
      <color indexed="48"/>
      <name val="標楷體"/>
      <family val="4"/>
      <charset val="136"/>
    </font>
    <font>
      <b/>
      <sz val="14"/>
      <name val="標楷體"/>
      <family val="4"/>
      <charset val="136"/>
    </font>
    <font>
      <sz val="11"/>
      <name val="新細明體"/>
      <family val="1"/>
      <charset val="136"/>
    </font>
    <font>
      <sz val="10"/>
      <color indexed="10"/>
      <name val="標楷體"/>
      <family val="4"/>
      <charset val="136"/>
    </font>
    <font>
      <sz val="11"/>
      <color indexed="10"/>
      <name val="標楷體"/>
      <family val="4"/>
      <charset val="136"/>
    </font>
    <font>
      <b/>
      <sz val="11"/>
      <color indexed="6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sz val="11"/>
      <color theme="2" tint="-0.499984740745262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2" tint="-0.499984740745262"/>
      <name val="新細明體"/>
      <family val="1"/>
      <charset val="136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4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0" fontId="32" fillId="18" borderId="15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vertical="center"/>
    </xf>
    <xf numFmtId="49" fontId="4" fillId="18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/>
    </xf>
    <xf numFmtId="0" fontId="24" fillId="18" borderId="30" xfId="0" applyFont="1" applyFill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 wrapText="1"/>
    </xf>
    <xf numFmtId="0" fontId="24" fillId="18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4" fillId="18" borderId="36" xfId="0" applyFont="1" applyFill="1" applyBorder="1" applyAlignment="1">
      <alignment horizontal="center" vertical="center" wrapText="1"/>
    </xf>
    <xf numFmtId="0" fontId="24" fillId="18" borderId="37" xfId="0" applyFont="1" applyFill="1" applyBorder="1" applyAlignment="1">
      <alignment horizontal="center" vertical="center" wrapText="1"/>
    </xf>
    <xf numFmtId="0" fontId="24" fillId="18" borderId="3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right" vertical="center"/>
    </xf>
    <xf numFmtId="0" fontId="34" fillId="0" borderId="40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0" fillId="0" borderId="47" xfId="0" applyFont="1" applyBorder="1">
      <alignment vertical="center"/>
    </xf>
    <xf numFmtId="0" fontId="0" fillId="0" borderId="48" xfId="0" applyFont="1" applyBorder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selection activeCell="E3" sqref="E3:F3"/>
    </sheetView>
  </sheetViews>
  <sheetFormatPr defaultRowHeight="15.75"/>
  <cols>
    <col min="1" max="1" width="9.375" style="10" customWidth="1"/>
    <col min="2" max="2" width="7.125" style="10" customWidth="1"/>
    <col min="3" max="3" width="13.625" style="10" customWidth="1"/>
    <col min="4" max="4" width="8.875" style="10" customWidth="1"/>
    <col min="5" max="5" width="5.75" style="10" customWidth="1"/>
    <col min="6" max="6" width="13.625" style="10" customWidth="1"/>
    <col min="7" max="7" width="5.875" style="5" customWidth="1"/>
    <col min="8" max="8" width="8.875" style="10" customWidth="1"/>
    <col min="9" max="9" width="9.625" style="10" customWidth="1"/>
    <col min="10" max="10" width="8.75" style="10" customWidth="1"/>
    <col min="11" max="11" width="9" style="10" customWidth="1"/>
    <col min="12" max="16384" width="9" style="10"/>
  </cols>
  <sheetData>
    <row r="1" spans="1:13" s="3" customFormat="1" ht="35.25" customHeight="1" thickBot="1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"/>
      <c r="M1" s="2"/>
    </row>
    <row r="2" spans="1:13" s="3" customFormat="1" ht="26.25" customHeight="1" thickTop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9"/>
      <c r="L2" s="2"/>
      <c r="M2" s="2"/>
    </row>
    <row r="3" spans="1:13" s="5" customFormat="1" ht="31.5" customHeight="1">
      <c r="A3" s="20" t="s">
        <v>53</v>
      </c>
      <c r="B3" s="75"/>
      <c r="C3" s="75"/>
      <c r="D3" s="4" t="s">
        <v>6</v>
      </c>
      <c r="E3" s="40"/>
      <c r="F3" s="74"/>
      <c r="G3" s="6" t="s">
        <v>7</v>
      </c>
      <c r="H3" s="34"/>
      <c r="I3" s="4" t="s">
        <v>3</v>
      </c>
      <c r="J3" s="40"/>
      <c r="K3" s="41"/>
    </row>
    <row r="4" spans="1:13" s="3" customFormat="1" ht="33" customHeight="1">
      <c r="A4" s="20" t="s">
        <v>5</v>
      </c>
      <c r="B4" s="37" t="s">
        <v>55</v>
      </c>
      <c r="C4" s="38"/>
      <c r="D4" s="38"/>
      <c r="E4" s="38"/>
      <c r="F4" s="38"/>
      <c r="G4" s="38"/>
      <c r="H4" s="38"/>
      <c r="I4" s="38"/>
      <c r="J4" s="38"/>
      <c r="K4" s="39"/>
    </row>
    <row r="5" spans="1:13" s="3" customFormat="1" ht="25.5" customHeight="1">
      <c r="A5" s="20" t="s">
        <v>4</v>
      </c>
      <c r="B5" s="59" t="s">
        <v>36</v>
      </c>
      <c r="C5" s="60"/>
      <c r="D5" s="60"/>
      <c r="E5" s="60"/>
      <c r="F5" s="60"/>
      <c r="G5" s="60"/>
      <c r="H5" s="60"/>
      <c r="I5" s="60"/>
      <c r="J5" s="60"/>
      <c r="K5" s="61"/>
    </row>
    <row r="6" spans="1:13" s="5" customFormat="1" ht="25.5" customHeight="1">
      <c r="A6" s="85" t="s">
        <v>8</v>
      </c>
      <c r="B6" s="13" t="s">
        <v>22</v>
      </c>
      <c r="C6" s="62" t="s">
        <v>31</v>
      </c>
      <c r="D6" s="76"/>
      <c r="E6" s="77"/>
      <c r="F6" s="62" t="s">
        <v>30</v>
      </c>
      <c r="G6" s="64"/>
      <c r="H6" s="65"/>
      <c r="I6" s="62" t="s">
        <v>28</v>
      </c>
      <c r="J6" s="57">
        <f>D6+G6</f>
        <v>0</v>
      </c>
      <c r="K6" s="58"/>
    </row>
    <row r="7" spans="1:13" s="5" customFormat="1" ht="25.5" customHeight="1">
      <c r="A7" s="86"/>
      <c r="B7" s="13" t="s">
        <v>23</v>
      </c>
      <c r="C7" s="63"/>
      <c r="D7" s="76"/>
      <c r="E7" s="77"/>
      <c r="F7" s="63"/>
      <c r="G7" s="64"/>
      <c r="H7" s="65"/>
      <c r="I7" s="63"/>
      <c r="J7" s="57">
        <f>D7+G7</f>
        <v>0</v>
      </c>
      <c r="K7" s="58"/>
    </row>
    <row r="8" spans="1:13" s="5" customFormat="1" ht="25.5" customHeight="1" thickBot="1">
      <c r="A8" s="87"/>
      <c r="B8" s="88" t="s">
        <v>32</v>
      </c>
      <c r="C8" s="88"/>
      <c r="D8" s="69" t="s">
        <v>29</v>
      </c>
      <c r="E8" s="70"/>
      <c r="F8" s="70"/>
      <c r="G8" s="71" t="s">
        <v>33</v>
      </c>
      <c r="H8" s="72"/>
      <c r="I8" s="73"/>
      <c r="J8" s="67" t="s">
        <v>24</v>
      </c>
      <c r="K8" s="68"/>
    </row>
    <row r="9" spans="1:13" s="3" customFormat="1" ht="28.5" customHeight="1" thickTop="1">
      <c r="A9" s="47" t="s">
        <v>43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3" s="7" customFormat="1" ht="46.5" customHeight="1">
      <c r="A10" s="18" t="s">
        <v>25</v>
      </c>
      <c r="B10" s="1" t="s">
        <v>11</v>
      </c>
      <c r="C10" s="1" t="s">
        <v>12</v>
      </c>
      <c r="D10" s="1" t="s">
        <v>26</v>
      </c>
      <c r="E10" s="17" t="s">
        <v>13</v>
      </c>
      <c r="F10" s="1" t="s">
        <v>45</v>
      </c>
      <c r="G10" s="1" t="s">
        <v>15</v>
      </c>
      <c r="H10" s="1" t="s">
        <v>44</v>
      </c>
      <c r="I10" s="1" t="s">
        <v>16</v>
      </c>
      <c r="J10" s="1" t="s">
        <v>17</v>
      </c>
      <c r="K10" s="19" t="s">
        <v>18</v>
      </c>
    </row>
    <row r="11" spans="1:13" s="3" customFormat="1" ht="36" customHeight="1">
      <c r="A11" s="20"/>
      <c r="B11" s="14"/>
      <c r="C11" s="6"/>
      <c r="D11" s="6"/>
      <c r="E11" s="4"/>
      <c r="F11" s="6"/>
      <c r="G11" s="6"/>
      <c r="H11" s="12">
        <f t="shared" ref="H11:H20" si="0">F11*G11</f>
        <v>0</v>
      </c>
      <c r="I11" s="6"/>
      <c r="J11" s="6"/>
      <c r="K11" s="21"/>
    </row>
    <row r="12" spans="1:13" s="3" customFormat="1" ht="36" customHeight="1">
      <c r="A12" s="20"/>
      <c r="B12" s="14"/>
      <c r="C12" s="6"/>
      <c r="D12" s="6"/>
      <c r="E12" s="4"/>
      <c r="F12" s="6"/>
      <c r="G12" s="6"/>
      <c r="H12" s="12">
        <f>F12*G12</f>
        <v>0</v>
      </c>
      <c r="I12" s="6"/>
      <c r="J12" s="6"/>
      <c r="K12" s="21"/>
    </row>
    <row r="13" spans="1:13" s="3" customFormat="1" ht="36" customHeight="1">
      <c r="A13" s="20"/>
      <c r="B13" s="14"/>
      <c r="C13" s="6"/>
      <c r="D13" s="6"/>
      <c r="E13" s="4"/>
      <c r="F13" s="6"/>
      <c r="G13" s="6"/>
      <c r="H13" s="12">
        <f>F13*G13</f>
        <v>0</v>
      </c>
      <c r="I13" s="6"/>
      <c r="J13" s="6"/>
      <c r="K13" s="21"/>
    </row>
    <row r="14" spans="1:13" s="3" customFormat="1" ht="36" customHeight="1">
      <c r="A14" s="20"/>
      <c r="B14" s="14"/>
      <c r="C14" s="6"/>
      <c r="D14" s="6"/>
      <c r="E14" s="4"/>
      <c r="F14" s="6"/>
      <c r="G14" s="6"/>
      <c r="H14" s="12">
        <f>F14*G14</f>
        <v>0</v>
      </c>
      <c r="I14" s="6"/>
      <c r="J14" s="6"/>
      <c r="K14" s="21"/>
    </row>
    <row r="15" spans="1:13" s="3" customFormat="1" ht="36" customHeight="1">
      <c r="A15" s="20"/>
      <c r="B15" s="14"/>
      <c r="C15" s="6"/>
      <c r="D15" s="6"/>
      <c r="E15" s="4"/>
      <c r="F15" s="6"/>
      <c r="G15" s="6"/>
      <c r="H15" s="12">
        <f>F15*G15</f>
        <v>0</v>
      </c>
      <c r="I15" s="6"/>
      <c r="J15" s="6"/>
      <c r="K15" s="21"/>
    </row>
    <row r="16" spans="1:13" s="3" customFormat="1" ht="36" customHeight="1">
      <c r="A16" s="20"/>
      <c r="B16" s="14"/>
      <c r="C16" s="6"/>
      <c r="D16" s="6"/>
      <c r="E16" s="4"/>
      <c r="F16" s="6"/>
      <c r="G16" s="6"/>
      <c r="H16" s="12">
        <f t="shared" si="0"/>
        <v>0</v>
      </c>
      <c r="I16" s="6"/>
      <c r="J16" s="6"/>
      <c r="K16" s="21"/>
    </row>
    <row r="17" spans="1:11" s="3" customFormat="1" ht="36" customHeight="1">
      <c r="A17" s="20"/>
      <c r="B17" s="14"/>
      <c r="C17" s="6"/>
      <c r="D17" s="6"/>
      <c r="E17" s="4"/>
      <c r="F17" s="6"/>
      <c r="G17" s="6"/>
      <c r="H17" s="12">
        <f t="shared" si="0"/>
        <v>0</v>
      </c>
      <c r="I17" s="6"/>
      <c r="J17" s="6"/>
      <c r="K17" s="21"/>
    </row>
    <row r="18" spans="1:11" s="3" customFormat="1" ht="36" customHeight="1">
      <c r="A18" s="20"/>
      <c r="B18" s="14"/>
      <c r="C18" s="6"/>
      <c r="D18" s="6"/>
      <c r="E18" s="4"/>
      <c r="F18" s="6"/>
      <c r="G18" s="6"/>
      <c r="H18" s="12">
        <f>F18*G18</f>
        <v>0</v>
      </c>
      <c r="I18" s="6"/>
      <c r="J18" s="6"/>
      <c r="K18" s="21"/>
    </row>
    <row r="19" spans="1:11" s="3" customFormat="1" ht="36" customHeight="1">
      <c r="A19" s="20"/>
      <c r="B19" s="14"/>
      <c r="C19" s="6"/>
      <c r="D19" s="6"/>
      <c r="E19" s="4"/>
      <c r="F19" s="6"/>
      <c r="G19" s="6"/>
      <c r="H19" s="12">
        <f t="shared" si="0"/>
        <v>0</v>
      </c>
      <c r="I19" s="6"/>
      <c r="J19" s="6"/>
      <c r="K19" s="21"/>
    </row>
    <row r="20" spans="1:11" s="3" customFormat="1" ht="36" customHeight="1">
      <c r="A20" s="20"/>
      <c r="B20" s="14"/>
      <c r="C20" s="6"/>
      <c r="D20" s="6"/>
      <c r="E20" s="4"/>
      <c r="F20" s="6"/>
      <c r="G20" s="6"/>
      <c r="H20" s="12">
        <f t="shared" si="0"/>
        <v>0</v>
      </c>
      <c r="I20" s="6"/>
      <c r="J20" s="6"/>
      <c r="K20" s="21"/>
    </row>
    <row r="21" spans="1:11" s="3" customFormat="1" ht="36" customHeight="1" thickBot="1">
      <c r="A21" s="50" t="s">
        <v>39</v>
      </c>
      <c r="B21" s="51"/>
      <c r="C21" s="51"/>
      <c r="D21" s="51"/>
      <c r="E21" s="51"/>
      <c r="F21" s="51"/>
      <c r="G21" s="52"/>
      <c r="H21" s="22">
        <f>SUM(H11:H20)</f>
        <v>0</v>
      </c>
      <c r="I21" s="23"/>
      <c r="J21" s="23"/>
      <c r="K21" s="24"/>
    </row>
    <row r="22" spans="1:11" s="3" customFormat="1" ht="28.5" customHeight="1" thickTop="1">
      <c r="A22" s="47" t="s">
        <v>42</v>
      </c>
      <c r="B22" s="48"/>
      <c r="C22" s="48"/>
      <c r="D22" s="48"/>
      <c r="E22" s="48"/>
      <c r="F22" s="48"/>
      <c r="G22" s="48"/>
      <c r="H22" s="48"/>
      <c r="I22" s="48"/>
      <c r="J22" s="48"/>
      <c r="K22" s="49"/>
    </row>
    <row r="23" spans="1:11" s="7" customFormat="1" ht="46.5" customHeight="1">
      <c r="A23" s="18" t="s">
        <v>25</v>
      </c>
      <c r="B23" s="1" t="s">
        <v>11</v>
      </c>
      <c r="C23" s="1" t="s">
        <v>12</v>
      </c>
      <c r="D23" s="1" t="s">
        <v>26</v>
      </c>
      <c r="E23" s="17" t="s">
        <v>13</v>
      </c>
      <c r="F23" s="1" t="s">
        <v>14</v>
      </c>
      <c r="G23" s="1" t="s">
        <v>15</v>
      </c>
      <c r="H23" s="1" t="s">
        <v>27</v>
      </c>
      <c r="I23" s="1" t="s">
        <v>6</v>
      </c>
      <c r="J23" s="1" t="s">
        <v>7</v>
      </c>
      <c r="K23" s="19" t="s">
        <v>18</v>
      </c>
    </row>
    <row r="24" spans="1:11" s="3" customFormat="1" ht="36" customHeight="1">
      <c r="A24" s="20"/>
      <c r="B24" s="14"/>
      <c r="C24" s="6"/>
      <c r="D24" s="6"/>
      <c r="E24" s="4"/>
      <c r="F24" s="6"/>
      <c r="G24" s="6"/>
      <c r="H24" s="12">
        <f t="shared" ref="H24:H29" si="1">F24*G24</f>
        <v>0</v>
      </c>
      <c r="I24" s="6"/>
      <c r="J24" s="6"/>
      <c r="K24" s="21"/>
    </row>
    <row r="25" spans="1:11" s="3" customFormat="1" ht="36" customHeight="1">
      <c r="A25" s="20"/>
      <c r="B25" s="14"/>
      <c r="C25" s="6"/>
      <c r="D25" s="6"/>
      <c r="E25" s="4"/>
      <c r="F25" s="6"/>
      <c r="G25" s="6"/>
      <c r="H25" s="12">
        <f t="shared" si="1"/>
        <v>0</v>
      </c>
      <c r="I25" s="6"/>
      <c r="J25" s="6"/>
      <c r="K25" s="21"/>
    </row>
    <row r="26" spans="1:11" s="3" customFormat="1" ht="36" customHeight="1">
      <c r="A26" s="20"/>
      <c r="B26" s="14"/>
      <c r="C26" s="6"/>
      <c r="D26" s="6"/>
      <c r="E26" s="4"/>
      <c r="F26" s="6"/>
      <c r="G26" s="6"/>
      <c r="H26" s="12">
        <f t="shared" si="1"/>
        <v>0</v>
      </c>
      <c r="I26" s="6"/>
      <c r="J26" s="6"/>
      <c r="K26" s="21"/>
    </row>
    <row r="27" spans="1:11" s="3" customFormat="1" ht="36" customHeight="1">
      <c r="A27" s="20"/>
      <c r="B27" s="14"/>
      <c r="C27" s="6"/>
      <c r="D27" s="6"/>
      <c r="E27" s="4"/>
      <c r="F27" s="6"/>
      <c r="G27" s="6"/>
      <c r="H27" s="12">
        <f t="shared" si="1"/>
        <v>0</v>
      </c>
      <c r="I27" s="6"/>
      <c r="J27" s="6"/>
      <c r="K27" s="21"/>
    </row>
    <row r="28" spans="1:11" s="3" customFormat="1" ht="36" customHeight="1">
      <c r="A28" s="20"/>
      <c r="B28" s="14"/>
      <c r="C28" s="6"/>
      <c r="D28" s="6"/>
      <c r="E28" s="4"/>
      <c r="F28" s="6"/>
      <c r="G28" s="6"/>
      <c r="H28" s="12">
        <f t="shared" si="1"/>
        <v>0</v>
      </c>
      <c r="I28" s="6"/>
      <c r="J28" s="6"/>
      <c r="K28" s="21"/>
    </row>
    <row r="29" spans="1:11" s="3" customFormat="1" ht="36" customHeight="1">
      <c r="A29" s="20"/>
      <c r="B29" s="14"/>
      <c r="C29" s="6"/>
      <c r="D29" s="6"/>
      <c r="E29" s="4"/>
      <c r="F29" s="6"/>
      <c r="G29" s="6"/>
      <c r="H29" s="12">
        <f t="shared" si="1"/>
        <v>0</v>
      </c>
      <c r="I29" s="6"/>
      <c r="J29" s="6"/>
      <c r="K29" s="21"/>
    </row>
    <row r="30" spans="1:11" s="3" customFormat="1" ht="36" customHeight="1" thickBot="1">
      <c r="A30" s="50" t="s">
        <v>40</v>
      </c>
      <c r="B30" s="51"/>
      <c r="C30" s="51"/>
      <c r="D30" s="51"/>
      <c r="E30" s="51"/>
      <c r="F30" s="51"/>
      <c r="G30" s="52"/>
      <c r="H30" s="22">
        <f>SUM(H24:H29)</f>
        <v>0</v>
      </c>
      <c r="I30" s="23"/>
      <c r="J30" s="23"/>
      <c r="K30" s="24"/>
    </row>
    <row r="31" spans="1:11" s="3" customFormat="1" ht="36" customHeight="1" thickTop="1" thickBot="1">
      <c r="A31" s="54" t="s">
        <v>41</v>
      </c>
      <c r="B31" s="55"/>
      <c r="C31" s="55"/>
      <c r="D31" s="55"/>
      <c r="E31" s="55"/>
      <c r="F31" s="55"/>
      <c r="G31" s="56"/>
      <c r="H31" s="25">
        <f>SUM(H30,H21)</f>
        <v>0</v>
      </c>
      <c r="I31" s="26"/>
      <c r="J31" s="26"/>
      <c r="K31" s="27"/>
    </row>
    <row r="32" spans="1:11" s="8" customFormat="1" ht="45.75" customHeight="1" thickTop="1">
      <c r="A32" s="28" t="s">
        <v>19</v>
      </c>
      <c r="B32" s="78" t="s">
        <v>10</v>
      </c>
      <c r="C32" s="79"/>
      <c r="D32" s="79"/>
      <c r="E32" s="79"/>
      <c r="F32" s="79"/>
      <c r="G32" s="79"/>
      <c r="H32" s="79"/>
      <c r="I32" s="79"/>
      <c r="J32" s="79"/>
      <c r="K32" s="80"/>
    </row>
    <row r="33" spans="1:11" s="9" customFormat="1" ht="45.75" customHeight="1">
      <c r="A33" s="29" t="s">
        <v>20</v>
      </c>
      <c r="B33" s="81" t="s">
        <v>21</v>
      </c>
      <c r="C33" s="82"/>
      <c r="D33" s="82"/>
      <c r="E33" s="83"/>
      <c r="F33" s="83"/>
      <c r="G33" s="83"/>
      <c r="H33" s="83"/>
      <c r="I33" s="83"/>
      <c r="J33" s="83"/>
      <c r="K33" s="84"/>
    </row>
    <row r="34" spans="1:11" s="3" customFormat="1" ht="33" customHeight="1">
      <c r="A34" s="53" t="s">
        <v>37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47.25" customHeight="1">
      <c r="A35" s="53" t="s">
        <v>34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s="3" customFormat="1" ht="15.75" customHeight="1">
      <c r="A36" s="53" t="s">
        <v>35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s="3" customFormat="1" ht="15.75" customHeight="1">
      <c r="A37" s="53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s="3" customFormat="1" ht="15.75" customHeight="1" thickBot="1">
      <c r="A38" s="44" t="s">
        <v>49</v>
      </c>
      <c r="B38" s="44"/>
      <c r="C38" s="44"/>
      <c r="D38" s="44"/>
      <c r="E38" s="44"/>
      <c r="G38" s="5"/>
    </row>
    <row r="39" spans="1:11" s="3" customFormat="1" ht="15.75" customHeight="1">
      <c r="B39" s="35" t="s">
        <v>50</v>
      </c>
      <c r="C39" s="89" t="s">
        <v>51</v>
      </c>
      <c r="D39" s="90"/>
      <c r="E39" s="91"/>
      <c r="F39" s="89" t="s">
        <v>52</v>
      </c>
      <c r="G39" s="90"/>
      <c r="H39" s="91"/>
    </row>
    <row r="40" spans="1:11" s="3" customFormat="1" ht="15.75" customHeight="1">
      <c r="B40" s="36"/>
      <c r="C40" s="32" t="s">
        <v>46</v>
      </c>
      <c r="D40" s="45" t="s">
        <v>47</v>
      </c>
      <c r="E40" s="46"/>
      <c r="F40" s="32" t="s">
        <v>46</v>
      </c>
      <c r="G40" s="45" t="s">
        <v>47</v>
      </c>
      <c r="H40" s="46"/>
    </row>
    <row r="41" spans="1:11" s="3" customFormat="1" ht="15" customHeight="1">
      <c r="B41" s="30" t="s">
        <v>48</v>
      </c>
      <c r="C41" s="32">
        <v>795</v>
      </c>
      <c r="D41" s="45">
        <v>830</v>
      </c>
      <c r="E41" s="46"/>
      <c r="F41" s="32">
        <v>925</v>
      </c>
      <c r="G41" s="45">
        <v>965</v>
      </c>
      <c r="H41" s="46"/>
    </row>
    <row r="42" spans="1:11" s="3" customFormat="1" ht="15" customHeight="1">
      <c r="B42" s="30" t="s">
        <v>2</v>
      </c>
      <c r="C42" s="32">
        <v>685</v>
      </c>
      <c r="D42" s="45">
        <v>710</v>
      </c>
      <c r="E42" s="46"/>
      <c r="F42" s="32">
        <v>795</v>
      </c>
      <c r="G42" s="45">
        <v>825</v>
      </c>
      <c r="H42" s="46"/>
    </row>
    <row r="43" spans="1:11" s="3" customFormat="1" ht="15" customHeight="1">
      <c r="B43" s="30" t="s">
        <v>1</v>
      </c>
      <c r="C43" s="32">
        <v>630</v>
      </c>
      <c r="D43" s="45">
        <v>665</v>
      </c>
      <c r="E43" s="46"/>
      <c r="F43" s="32">
        <v>735</v>
      </c>
      <c r="G43" s="45">
        <v>775</v>
      </c>
      <c r="H43" s="46"/>
    </row>
    <row r="44" spans="1:11" s="3" customFormat="1" ht="15" customHeight="1" thickBot="1">
      <c r="A44" s="15"/>
      <c r="B44" s="31" t="s">
        <v>0</v>
      </c>
      <c r="C44" s="33">
        <v>575</v>
      </c>
      <c r="D44" s="42">
        <v>615</v>
      </c>
      <c r="E44" s="43"/>
      <c r="F44" s="33">
        <v>670</v>
      </c>
      <c r="G44" s="42">
        <v>715</v>
      </c>
      <c r="H44" s="43"/>
    </row>
    <row r="45" spans="1:11" s="3" customFormat="1" ht="12.75" customHeight="1">
      <c r="A45" s="15"/>
      <c r="G45" s="5"/>
    </row>
    <row r="46" spans="1:11" s="3" customFormat="1" ht="12.75" customHeight="1">
      <c r="A46" s="15"/>
      <c r="G46" s="5"/>
    </row>
    <row r="47" spans="1:11" s="3" customFormat="1" ht="12.75" customHeight="1">
      <c r="A47" s="16"/>
      <c r="B47" s="11"/>
      <c r="C47" s="11"/>
      <c r="G47" s="5"/>
    </row>
    <row r="48" spans="1:1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</sheetData>
  <mergeCells count="46">
    <mergeCell ref="C39:E39"/>
    <mergeCell ref="F39:H39"/>
    <mergeCell ref="D44:E44"/>
    <mergeCell ref="D7:E7"/>
    <mergeCell ref="A36:K36"/>
    <mergeCell ref="B32:K32"/>
    <mergeCell ref="B33:K33"/>
    <mergeCell ref="I6:I7"/>
    <mergeCell ref="A21:G21"/>
    <mergeCell ref="A34:K34"/>
    <mergeCell ref="J6:K6"/>
    <mergeCell ref="A6:A8"/>
    <mergeCell ref="D6:E6"/>
    <mergeCell ref="B8:C8"/>
    <mergeCell ref="D42:E42"/>
    <mergeCell ref="D43:E43"/>
    <mergeCell ref="G42:H42"/>
    <mergeCell ref="G43:H43"/>
    <mergeCell ref="A9:K9"/>
    <mergeCell ref="C6:C7"/>
    <mergeCell ref="F6:F7"/>
    <mergeCell ref="G6:H6"/>
    <mergeCell ref="A1:K1"/>
    <mergeCell ref="J8:K8"/>
    <mergeCell ref="D8:F8"/>
    <mergeCell ref="G8:I8"/>
    <mergeCell ref="E3:F3"/>
    <mergeCell ref="A2:K2"/>
    <mergeCell ref="G7:H7"/>
    <mergeCell ref="B3:C3"/>
    <mergeCell ref="B39:B40"/>
    <mergeCell ref="B4:K4"/>
    <mergeCell ref="J3:K3"/>
    <mergeCell ref="G44:H44"/>
    <mergeCell ref="A38:E38"/>
    <mergeCell ref="G41:H41"/>
    <mergeCell ref="A22:K22"/>
    <mergeCell ref="A30:G30"/>
    <mergeCell ref="A37:K37"/>
    <mergeCell ref="A31:G31"/>
    <mergeCell ref="D41:E41"/>
    <mergeCell ref="D40:E40"/>
    <mergeCell ref="G40:H40"/>
    <mergeCell ref="J7:K7"/>
    <mergeCell ref="A35:K35"/>
    <mergeCell ref="B5:K5"/>
  </mergeCells>
  <phoneticPr fontId="2" type="noConversion"/>
  <printOptions horizontalCentered="1"/>
  <pageMargins left="0" right="0" top="0.59055118110236227" bottom="0.59055118110236227" header="0.51181102362204722" footer="0.51181102362204722"/>
  <pageSetup paperSize="9" orientation="portrait" r:id="rId1"/>
  <headerFooter alignWithMargins="0">
    <oddFooter>&amp;R&amp;"標楷體,標準"&amp;10製表日期：&amp;D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20170907</vt:lpstr>
      <vt:lpstr>'20170907'!Print_Titles</vt:lpstr>
    </vt:vector>
  </TitlesOfParts>
  <Company>朝陽科技大學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cyut</dc:creator>
  <cp:lastModifiedBy>user</cp:lastModifiedBy>
  <cp:lastPrinted>2017-03-14T02:05:12Z</cp:lastPrinted>
  <dcterms:created xsi:type="dcterms:W3CDTF">2009-10-15T10:57:08Z</dcterms:created>
  <dcterms:modified xsi:type="dcterms:W3CDTF">2017-11-16T02:26:33Z</dcterms:modified>
</cp:coreProperties>
</file>